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ХРАНА ТРУДА\исходящие\"/>
    </mc:Choice>
  </mc:AlternateContent>
  <xr:revisionPtr revIDLastSave="0" documentId="8_{5325F103-5845-41ED-9A25-4BC070310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M37" i="4"/>
  <c r="L37" i="4"/>
  <c r="N36" i="4"/>
  <c r="N35" i="4"/>
  <c r="N34" i="4"/>
  <c r="N33" i="4"/>
  <c r="N32" i="4"/>
  <c r="N31" i="4"/>
  <c r="N30" i="4"/>
  <c r="M24" i="4"/>
  <c r="L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37" i="4" l="1"/>
  <c r="N24" i="4"/>
  <c r="J37" i="4"/>
  <c r="I37" i="4"/>
  <c r="G37" i="4"/>
  <c r="F37" i="4"/>
  <c r="F24" i="4"/>
  <c r="G24" i="4"/>
  <c r="I24" i="4"/>
  <c r="J24" i="4"/>
  <c r="K36" i="4"/>
  <c r="K35" i="4"/>
  <c r="H35" i="4"/>
  <c r="K34" i="4"/>
  <c r="H34" i="4"/>
  <c r="K33" i="4"/>
  <c r="H33" i="4"/>
  <c r="K32" i="4"/>
  <c r="H32" i="4"/>
  <c r="K31" i="4"/>
  <c r="H31" i="4"/>
  <c r="K30" i="4"/>
  <c r="H30" i="4"/>
  <c r="K24" i="4" l="1"/>
  <c r="H24" i="4"/>
  <c r="K37" i="4"/>
  <c r="H37" i="4"/>
  <c r="D37" i="4"/>
  <c r="C37" i="4"/>
  <c r="E32" i="4"/>
  <c r="E33" i="4"/>
  <c r="E31" i="4"/>
  <c r="E34" i="4"/>
  <c r="E36" i="4"/>
  <c r="E35" i="4"/>
  <c r="E30" i="4"/>
  <c r="E37" i="4" l="1"/>
  <c r="K23" i="4" l="1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H23" i="4"/>
  <c r="H22" i="4"/>
  <c r="H21" i="4"/>
  <c r="H20" i="4"/>
  <c r="H19" i="4"/>
  <c r="H18" i="4"/>
  <c r="H17" i="4"/>
  <c r="H16" i="4"/>
  <c r="H15" i="4"/>
  <c r="H14" i="4"/>
  <c r="H13" i="4"/>
  <c r="H11" i="4"/>
  <c r="H10" i="4"/>
  <c r="H9" i="4"/>
  <c r="H8" i="4"/>
  <c r="H7" i="4"/>
  <c r="H6" i="4"/>
  <c r="D24" i="4" l="1"/>
  <c r="C24" i="4"/>
  <c r="E8" i="4"/>
  <c r="E6" i="4"/>
  <c r="E24" i="4" l="1"/>
  <c r="E21" i="4"/>
  <c r="E19" i="4"/>
  <c r="E18" i="4"/>
  <c r="E15" i="4"/>
  <c r="E10" i="4"/>
  <c r="E17" i="4"/>
  <c r="E13" i="4"/>
  <c r="E11" i="4"/>
  <c r="E23" i="4" l="1"/>
  <c r="E16" i="4"/>
  <c r="E20" i="4"/>
  <c r="E22" i="4"/>
  <c r="E7" i="4"/>
  <c r="E12" i="4"/>
  <c r="E14" i="4"/>
  <c r="E9" i="4"/>
</calcChain>
</file>

<file path=xl/sharedStrings.xml><?xml version="1.0" encoding="utf-8"?>
<sst xmlns="http://schemas.openxmlformats.org/spreadsheetml/2006/main" count="91" uniqueCount="57">
  <si>
    <t>№ п/п</t>
  </si>
  <si>
    <t>Районы</t>
  </si>
  <si>
    <t>Пострадало</t>
  </si>
  <si>
    <t>Всего</t>
  </si>
  <si>
    <t>Со смертельным исходом</t>
  </si>
  <si>
    <t>С тяжелым исходом</t>
  </si>
  <si>
    <t>1.</t>
  </si>
  <si>
    <t>Берестовицкий</t>
  </si>
  <si>
    <t>2.</t>
  </si>
  <si>
    <t>Волковысский</t>
  </si>
  <si>
    <t>3.</t>
  </si>
  <si>
    <t>Вороновский</t>
  </si>
  <si>
    <t>4.</t>
  </si>
  <si>
    <t>Гродненский</t>
  </si>
  <si>
    <t>5.</t>
  </si>
  <si>
    <t>Дятловский</t>
  </si>
  <si>
    <t>6.</t>
  </si>
  <si>
    <t>Зельвенский</t>
  </si>
  <si>
    <t>7.</t>
  </si>
  <si>
    <t>Ивьевский</t>
  </si>
  <si>
    <t>8.</t>
  </si>
  <si>
    <t>Кореличский</t>
  </si>
  <si>
    <t>9.</t>
  </si>
  <si>
    <t>Лидский</t>
  </si>
  <si>
    <t>10.</t>
  </si>
  <si>
    <t>Мостовский</t>
  </si>
  <si>
    <t>11.</t>
  </si>
  <si>
    <t>Новогрудский</t>
  </si>
  <si>
    <t>12.</t>
  </si>
  <si>
    <t>Островецкий</t>
  </si>
  <si>
    <t>13.</t>
  </si>
  <si>
    <t>Ошмянский</t>
  </si>
  <si>
    <t>14.</t>
  </si>
  <si>
    <t>Свислочский</t>
  </si>
  <si>
    <t>15.</t>
  </si>
  <si>
    <t>Слонимский</t>
  </si>
  <si>
    <t>16.</t>
  </si>
  <si>
    <t>Сморгонский</t>
  </si>
  <si>
    <t>17.</t>
  </si>
  <si>
    <t>Щучинский</t>
  </si>
  <si>
    <t>18.</t>
  </si>
  <si>
    <t xml:space="preserve">г. Гродно         </t>
  </si>
  <si>
    <t>"-/+"</t>
  </si>
  <si>
    <t xml:space="preserve">  Всего по   области</t>
  </si>
  <si>
    <t>2025 г.</t>
  </si>
  <si>
    <t>2026 г.</t>
  </si>
  <si>
    <t>Брестская</t>
  </si>
  <si>
    <t>Витебская</t>
  </si>
  <si>
    <t>Гомельская</t>
  </si>
  <si>
    <t>Гродненская</t>
  </si>
  <si>
    <t>г.Минск</t>
  </si>
  <si>
    <t>Минская</t>
  </si>
  <si>
    <t>Могилевская</t>
  </si>
  <si>
    <t>Области</t>
  </si>
  <si>
    <t>Всего по Республике</t>
  </si>
  <si>
    <t>С легким исходом</t>
  </si>
  <si>
    <t>Сведения о количестве пострадавших на производстве в Гродненской области за январь-август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</si>
</sst>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164" fontId="11" fillId="0" borderId="0" xfId="0" applyNumberFormat="1" applyFont="1"/>
    <xf numFmtId="0" fontId="9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9"/>
  <sheetViews>
    <sheetView tabSelected="1" zoomScale="130" zoomScaleNormal="130" workbookViewId="0">
      <selection activeCell="C17" sqref="C17"/>
    </sheetView>
  </sheetViews>
  <sheetFormatPr defaultRowHeight="17.25" x14ac:dyDescent="0.3"/>
  <cols>
    <col min="1" max="1" width="5.28515625" style="1" customWidth="1"/>
    <col min="2" max="2" width="21.28515625" customWidth="1"/>
    <col min="3" max="3" width="9.140625" customWidth="1"/>
    <col min="4" max="4" width="10.28515625" customWidth="1"/>
    <col min="5" max="5" width="8.140625" style="2" customWidth="1"/>
    <col min="6" max="6" width="9.7109375" customWidth="1"/>
    <col min="7" max="8" width="9.140625" customWidth="1"/>
    <col min="9" max="10" width="9.5703125" customWidth="1"/>
    <col min="11" max="11" width="9.140625" customWidth="1"/>
    <col min="16" max="16" width="4.28515625" customWidth="1"/>
  </cols>
  <sheetData>
    <row r="1" spans="1:14" ht="21" customHeight="1" x14ac:dyDescent="0.25">
      <c r="A1" s="40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customHeight="1" x14ac:dyDescent="0.25">
      <c r="A3" s="36" t="s">
        <v>0</v>
      </c>
      <c r="B3" s="41" t="s">
        <v>1</v>
      </c>
      <c r="C3" s="37" t="s">
        <v>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1:14" ht="16.5" customHeight="1" x14ac:dyDescent="0.25">
      <c r="A4" s="36"/>
      <c r="B4" s="42"/>
      <c r="C4" s="36" t="s">
        <v>3</v>
      </c>
      <c r="D4" s="36"/>
      <c r="E4" s="36"/>
      <c r="F4" s="36" t="s">
        <v>4</v>
      </c>
      <c r="G4" s="36"/>
      <c r="H4" s="36"/>
      <c r="I4" s="36" t="s">
        <v>5</v>
      </c>
      <c r="J4" s="36"/>
      <c r="K4" s="36"/>
      <c r="L4" s="36" t="s">
        <v>55</v>
      </c>
      <c r="M4" s="36"/>
      <c r="N4" s="36"/>
    </row>
    <row r="5" spans="1:14" ht="16.5" customHeight="1" x14ac:dyDescent="0.3">
      <c r="A5" s="36"/>
      <c r="B5" s="43"/>
      <c r="C5" s="10" t="s">
        <v>44</v>
      </c>
      <c r="D5" s="11" t="s">
        <v>45</v>
      </c>
      <c r="E5" s="12" t="s">
        <v>42</v>
      </c>
      <c r="F5" s="10" t="s">
        <v>44</v>
      </c>
      <c r="G5" s="11" t="s">
        <v>45</v>
      </c>
      <c r="H5" s="12" t="s">
        <v>42</v>
      </c>
      <c r="I5" s="10" t="s">
        <v>44</v>
      </c>
      <c r="J5" s="11" t="s">
        <v>45</v>
      </c>
      <c r="K5" s="13" t="s">
        <v>42</v>
      </c>
      <c r="L5" s="10" t="s">
        <v>44</v>
      </c>
      <c r="M5" s="11" t="s">
        <v>45</v>
      </c>
      <c r="N5" s="13" t="s">
        <v>42</v>
      </c>
    </row>
    <row r="6" spans="1:14" s="2" customFormat="1" ht="16.5" customHeight="1" x14ac:dyDescent="0.3">
      <c r="A6" s="16" t="s">
        <v>6</v>
      </c>
      <c r="B6" s="35" t="s">
        <v>7</v>
      </c>
      <c r="C6" s="16">
        <f t="shared" ref="C6:C23" si="0">SUM(F6, I6,L6)</f>
        <v>4</v>
      </c>
      <c r="D6" s="17">
        <f t="shared" ref="D6:D23" si="1">SUM(G6, J6,M6)</f>
        <v>2</v>
      </c>
      <c r="E6" s="18">
        <f>D6-C6</f>
        <v>-2</v>
      </c>
      <c r="F6" s="16">
        <v>0</v>
      </c>
      <c r="G6" s="19">
        <v>0</v>
      </c>
      <c r="H6" s="18">
        <f>G6-F6</f>
        <v>0</v>
      </c>
      <c r="I6" s="16">
        <v>2</v>
      </c>
      <c r="J6" s="19">
        <v>0</v>
      </c>
      <c r="K6" s="18">
        <f>J6-I6</f>
        <v>-2</v>
      </c>
      <c r="L6" s="16">
        <v>2</v>
      </c>
      <c r="M6" s="19">
        <v>2</v>
      </c>
      <c r="N6" s="18">
        <f>M6-L6</f>
        <v>0</v>
      </c>
    </row>
    <row r="7" spans="1:14" s="5" customFormat="1" ht="16.5" customHeight="1" x14ac:dyDescent="0.3">
      <c r="A7" s="20" t="s">
        <v>8</v>
      </c>
      <c r="B7" s="34" t="s">
        <v>9</v>
      </c>
      <c r="C7" s="20">
        <f t="shared" si="0"/>
        <v>5</v>
      </c>
      <c r="D7" s="21">
        <f t="shared" si="1"/>
        <v>16</v>
      </c>
      <c r="E7" s="22">
        <f>D7-C7</f>
        <v>11</v>
      </c>
      <c r="F7" s="20">
        <v>0</v>
      </c>
      <c r="G7" s="23">
        <v>2</v>
      </c>
      <c r="H7" s="22">
        <f>G7-F7</f>
        <v>2</v>
      </c>
      <c r="I7" s="20">
        <v>1</v>
      </c>
      <c r="J7" s="23">
        <v>3</v>
      </c>
      <c r="K7" s="22">
        <f>J7-I7</f>
        <v>2</v>
      </c>
      <c r="L7" s="20">
        <v>4</v>
      </c>
      <c r="M7" s="23">
        <v>11</v>
      </c>
      <c r="N7" s="22">
        <f>M7-L7</f>
        <v>7</v>
      </c>
    </row>
    <row r="8" spans="1:14" s="33" customFormat="1" ht="15.75" customHeight="1" x14ac:dyDescent="0.25">
      <c r="A8" s="16" t="s">
        <v>10</v>
      </c>
      <c r="B8" s="35" t="s">
        <v>11</v>
      </c>
      <c r="C8" s="16">
        <f t="shared" si="0"/>
        <v>4</v>
      </c>
      <c r="D8" s="17">
        <f t="shared" si="1"/>
        <v>3</v>
      </c>
      <c r="E8" s="18">
        <f>D8-C8</f>
        <v>-1</v>
      </c>
      <c r="F8" s="16">
        <v>0</v>
      </c>
      <c r="G8" s="19">
        <v>0</v>
      </c>
      <c r="H8" s="18">
        <f>G8-F8</f>
        <v>0</v>
      </c>
      <c r="I8" s="16">
        <v>4</v>
      </c>
      <c r="J8" s="19">
        <v>1</v>
      </c>
      <c r="K8" s="18">
        <f>J8-I8</f>
        <v>-3</v>
      </c>
      <c r="L8" s="16">
        <v>0</v>
      </c>
      <c r="M8" s="19">
        <v>2</v>
      </c>
      <c r="N8" s="18">
        <f>M8-L8</f>
        <v>2</v>
      </c>
    </row>
    <row r="9" spans="1:14" s="5" customFormat="1" ht="18.75" x14ac:dyDescent="0.3">
      <c r="A9" s="20" t="s">
        <v>12</v>
      </c>
      <c r="B9" s="34" t="s">
        <v>13</v>
      </c>
      <c r="C9" s="20">
        <f t="shared" si="0"/>
        <v>10</v>
      </c>
      <c r="D9" s="21">
        <f t="shared" si="1"/>
        <v>13</v>
      </c>
      <c r="E9" s="22">
        <f t="shared" ref="E9:E24" si="2">D9-C9</f>
        <v>3</v>
      </c>
      <c r="F9" s="20">
        <v>1</v>
      </c>
      <c r="G9" s="23">
        <v>1</v>
      </c>
      <c r="H9" s="22">
        <f t="shared" ref="H9:H23" si="3">G9-F9</f>
        <v>0</v>
      </c>
      <c r="I9" s="20">
        <v>2</v>
      </c>
      <c r="J9" s="23">
        <v>3</v>
      </c>
      <c r="K9" s="22">
        <f t="shared" ref="K9:K23" si="4">J9-I9</f>
        <v>1</v>
      </c>
      <c r="L9" s="20">
        <v>7</v>
      </c>
      <c r="M9" s="23">
        <v>9</v>
      </c>
      <c r="N9" s="22">
        <f t="shared" ref="N9:N24" si="5">M9-L9</f>
        <v>2</v>
      </c>
    </row>
    <row r="10" spans="1:14" s="2" customFormat="1" ht="17.25" customHeight="1" x14ac:dyDescent="0.3">
      <c r="A10" s="20" t="s">
        <v>14</v>
      </c>
      <c r="B10" s="34" t="s">
        <v>15</v>
      </c>
      <c r="C10" s="20">
        <f t="shared" si="0"/>
        <v>5</v>
      </c>
      <c r="D10" s="21">
        <f t="shared" si="1"/>
        <v>8</v>
      </c>
      <c r="E10" s="22">
        <f t="shared" si="2"/>
        <v>3</v>
      </c>
      <c r="F10" s="20">
        <v>1</v>
      </c>
      <c r="G10" s="23">
        <v>0</v>
      </c>
      <c r="H10" s="22">
        <f t="shared" si="3"/>
        <v>-1</v>
      </c>
      <c r="I10" s="20">
        <v>0</v>
      </c>
      <c r="J10" s="23">
        <v>3</v>
      </c>
      <c r="K10" s="22">
        <f t="shared" si="4"/>
        <v>3</v>
      </c>
      <c r="L10" s="20">
        <v>4</v>
      </c>
      <c r="M10" s="23">
        <v>5</v>
      </c>
      <c r="N10" s="22">
        <f t="shared" si="5"/>
        <v>1</v>
      </c>
    </row>
    <row r="11" spans="1:14" s="5" customFormat="1" ht="17.25" customHeight="1" x14ac:dyDescent="0.3">
      <c r="A11" s="20" t="s">
        <v>16</v>
      </c>
      <c r="B11" s="34" t="s">
        <v>17</v>
      </c>
      <c r="C11" s="20">
        <f t="shared" si="0"/>
        <v>1</v>
      </c>
      <c r="D11" s="21">
        <f t="shared" si="1"/>
        <v>3</v>
      </c>
      <c r="E11" s="22">
        <f t="shared" si="2"/>
        <v>2</v>
      </c>
      <c r="F11" s="20">
        <v>0</v>
      </c>
      <c r="G11" s="23">
        <v>0</v>
      </c>
      <c r="H11" s="22">
        <f t="shared" si="3"/>
        <v>0</v>
      </c>
      <c r="I11" s="20">
        <v>1</v>
      </c>
      <c r="J11" s="23">
        <v>2</v>
      </c>
      <c r="K11" s="22">
        <f t="shared" si="4"/>
        <v>1</v>
      </c>
      <c r="L11" s="20">
        <v>0</v>
      </c>
      <c r="M11" s="23">
        <v>1</v>
      </c>
      <c r="N11" s="22">
        <f t="shared" si="5"/>
        <v>1</v>
      </c>
    </row>
    <row r="12" spans="1:14" s="5" customFormat="1" ht="18.75" x14ac:dyDescent="0.3">
      <c r="A12" s="20" t="s">
        <v>18</v>
      </c>
      <c r="B12" s="34" t="s">
        <v>19</v>
      </c>
      <c r="C12" s="20">
        <f t="shared" si="0"/>
        <v>2</v>
      </c>
      <c r="D12" s="21">
        <f t="shared" si="1"/>
        <v>4</v>
      </c>
      <c r="E12" s="22">
        <f t="shared" si="2"/>
        <v>2</v>
      </c>
      <c r="F12" s="20">
        <v>0</v>
      </c>
      <c r="G12" s="23">
        <v>0</v>
      </c>
      <c r="H12" s="22">
        <v>0</v>
      </c>
      <c r="I12" s="20">
        <v>1</v>
      </c>
      <c r="J12" s="23">
        <v>1</v>
      </c>
      <c r="K12" s="22">
        <f t="shared" si="4"/>
        <v>0</v>
      </c>
      <c r="L12" s="20">
        <v>1</v>
      </c>
      <c r="M12" s="23">
        <v>3</v>
      </c>
      <c r="N12" s="22">
        <f t="shared" si="5"/>
        <v>2</v>
      </c>
    </row>
    <row r="13" spans="1:14" s="5" customFormat="1" ht="17.25" customHeight="1" x14ac:dyDescent="0.3">
      <c r="A13" s="20" t="s">
        <v>20</v>
      </c>
      <c r="B13" s="34" t="s">
        <v>21</v>
      </c>
      <c r="C13" s="20">
        <f t="shared" si="0"/>
        <v>0</v>
      </c>
      <c r="D13" s="21">
        <f t="shared" si="1"/>
        <v>1</v>
      </c>
      <c r="E13" s="22">
        <f t="shared" si="2"/>
        <v>1</v>
      </c>
      <c r="F13" s="20">
        <v>0</v>
      </c>
      <c r="G13" s="23">
        <v>0</v>
      </c>
      <c r="H13" s="22">
        <f t="shared" si="3"/>
        <v>0</v>
      </c>
      <c r="I13" s="20">
        <v>0</v>
      </c>
      <c r="J13" s="23">
        <v>1</v>
      </c>
      <c r="K13" s="22">
        <f t="shared" si="4"/>
        <v>1</v>
      </c>
      <c r="L13" s="20">
        <v>0</v>
      </c>
      <c r="M13" s="23">
        <v>0</v>
      </c>
      <c r="N13" s="22">
        <f t="shared" si="5"/>
        <v>0</v>
      </c>
    </row>
    <row r="14" spans="1:14" s="5" customFormat="1" ht="18.75" x14ac:dyDescent="0.3">
      <c r="A14" s="20" t="s">
        <v>22</v>
      </c>
      <c r="B14" s="48" t="s">
        <v>23</v>
      </c>
      <c r="C14" s="49">
        <f t="shared" si="0"/>
        <v>14</v>
      </c>
      <c r="D14" s="49">
        <f t="shared" si="1"/>
        <v>19</v>
      </c>
      <c r="E14" s="50">
        <f t="shared" si="2"/>
        <v>5</v>
      </c>
      <c r="F14" s="49">
        <v>3</v>
      </c>
      <c r="G14" s="49">
        <v>1</v>
      </c>
      <c r="H14" s="50">
        <f t="shared" si="3"/>
        <v>-2</v>
      </c>
      <c r="I14" s="49">
        <v>5</v>
      </c>
      <c r="J14" s="49">
        <v>7</v>
      </c>
      <c r="K14" s="50">
        <f t="shared" si="4"/>
        <v>2</v>
      </c>
      <c r="L14" s="49">
        <v>6</v>
      </c>
      <c r="M14" s="49">
        <v>11</v>
      </c>
      <c r="N14" s="50">
        <f t="shared" si="5"/>
        <v>5</v>
      </c>
    </row>
    <row r="15" spans="1:14" s="5" customFormat="1" ht="18.75" x14ac:dyDescent="0.3">
      <c r="A15" s="20" t="s">
        <v>24</v>
      </c>
      <c r="B15" s="34" t="s">
        <v>25</v>
      </c>
      <c r="C15" s="20">
        <f t="shared" si="0"/>
        <v>3</v>
      </c>
      <c r="D15" s="21">
        <f t="shared" si="1"/>
        <v>7</v>
      </c>
      <c r="E15" s="22">
        <f t="shared" si="2"/>
        <v>4</v>
      </c>
      <c r="F15" s="20">
        <v>1</v>
      </c>
      <c r="G15" s="23">
        <v>0</v>
      </c>
      <c r="H15" s="22">
        <f t="shared" si="3"/>
        <v>-1</v>
      </c>
      <c r="I15" s="20">
        <v>1</v>
      </c>
      <c r="J15" s="23">
        <v>2</v>
      </c>
      <c r="K15" s="22">
        <f t="shared" si="4"/>
        <v>1</v>
      </c>
      <c r="L15" s="20">
        <v>1</v>
      </c>
      <c r="M15" s="23">
        <v>5</v>
      </c>
      <c r="N15" s="22">
        <f t="shared" si="5"/>
        <v>4</v>
      </c>
    </row>
    <row r="16" spans="1:14" s="5" customFormat="1" ht="20.25" customHeight="1" x14ac:dyDescent="0.3">
      <c r="A16" s="20" t="s">
        <v>26</v>
      </c>
      <c r="B16" s="34" t="s">
        <v>27</v>
      </c>
      <c r="C16" s="20">
        <f t="shared" si="0"/>
        <v>2</v>
      </c>
      <c r="D16" s="21">
        <f t="shared" si="1"/>
        <v>6</v>
      </c>
      <c r="E16" s="22">
        <f t="shared" si="2"/>
        <v>4</v>
      </c>
      <c r="F16" s="20">
        <v>0</v>
      </c>
      <c r="G16" s="23">
        <v>0</v>
      </c>
      <c r="H16" s="22">
        <f t="shared" si="3"/>
        <v>0</v>
      </c>
      <c r="I16" s="20">
        <v>1</v>
      </c>
      <c r="J16" s="23">
        <v>2</v>
      </c>
      <c r="K16" s="22">
        <f t="shared" si="4"/>
        <v>1</v>
      </c>
      <c r="L16" s="20">
        <v>1</v>
      </c>
      <c r="M16" s="23">
        <v>4</v>
      </c>
      <c r="N16" s="22">
        <f t="shared" si="5"/>
        <v>3</v>
      </c>
    </row>
    <row r="17" spans="1:27" s="2" customFormat="1" ht="18.75" x14ac:dyDescent="0.3">
      <c r="A17" s="16" t="s">
        <v>28</v>
      </c>
      <c r="B17" s="35" t="s">
        <v>29</v>
      </c>
      <c r="C17" s="16">
        <f t="shared" si="0"/>
        <v>2</v>
      </c>
      <c r="D17" s="17">
        <f t="shared" si="1"/>
        <v>2</v>
      </c>
      <c r="E17" s="18">
        <f t="shared" si="2"/>
        <v>0</v>
      </c>
      <c r="F17" s="16">
        <v>0</v>
      </c>
      <c r="G17" s="19">
        <v>0</v>
      </c>
      <c r="H17" s="18">
        <f t="shared" si="3"/>
        <v>0</v>
      </c>
      <c r="I17" s="16">
        <v>0</v>
      </c>
      <c r="J17" s="19">
        <v>0</v>
      </c>
      <c r="K17" s="18">
        <f t="shared" si="4"/>
        <v>0</v>
      </c>
      <c r="L17" s="16">
        <v>2</v>
      </c>
      <c r="M17" s="19">
        <v>2</v>
      </c>
      <c r="N17" s="18">
        <f t="shared" si="5"/>
        <v>0</v>
      </c>
    </row>
    <row r="18" spans="1:27" s="5" customFormat="1" ht="18.75" x14ac:dyDescent="0.3">
      <c r="A18" s="20" t="s">
        <v>30</v>
      </c>
      <c r="B18" s="34" t="s">
        <v>31</v>
      </c>
      <c r="C18" s="20">
        <f t="shared" si="0"/>
        <v>2</v>
      </c>
      <c r="D18" s="21">
        <f t="shared" si="1"/>
        <v>4</v>
      </c>
      <c r="E18" s="22">
        <f t="shared" si="2"/>
        <v>2</v>
      </c>
      <c r="F18" s="20">
        <v>0</v>
      </c>
      <c r="G18" s="23">
        <v>0</v>
      </c>
      <c r="H18" s="22">
        <f t="shared" si="3"/>
        <v>0</v>
      </c>
      <c r="I18" s="20">
        <v>0</v>
      </c>
      <c r="J18" s="23">
        <v>2</v>
      </c>
      <c r="K18" s="22">
        <f t="shared" si="4"/>
        <v>2</v>
      </c>
      <c r="L18" s="20">
        <v>2</v>
      </c>
      <c r="M18" s="23">
        <v>2</v>
      </c>
      <c r="N18" s="22">
        <f t="shared" si="5"/>
        <v>0</v>
      </c>
    </row>
    <row r="19" spans="1:27" s="5" customFormat="1" ht="18.75" x14ac:dyDescent="0.3">
      <c r="A19" s="20" t="s">
        <v>32</v>
      </c>
      <c r="B19" s="34" t="s">
        <v>33</v>
      </c>
      <c r="C19" s="20">
        <f t="shared" si="0"/>
        <v>1</v>
      </c>
      <c r="D19" s="21">
        <f t="shared" si="1"/>
        <v>3</v>
      </c>
      <c r="E19" s="22">
        <f t="shared" si="2"/>
        <v>2</v>
      </c>
      <c r="F19" s="20">
        <v>0</v>
      </c>
      <c r="G19" s="23">
        <v>0</v>
      </c>
      <c r="H19" s="22">
        <f t="shared" si="3"/>
        <v>0</v>
      </c>
      <c r="I19" s="20">
        <v>0</v>
      </c>
      <c r="J19" s="23">
        <v>3</v>
      </c>
      <c r="K19" s="22">
        <f t="shared" si="4"/>
        <v>3</v>
      </c>
      <c r="L19" s="20">
        <v>1</v>
      </c>
      <c r="M19" s="23">
        <v>0</v>
      </c>
      <c r="N19" s="22">
        <f t="shared" si="5"/>
        <v>-1</v>
      </c>
    </row>
    <row r="20" spans="1:27" s="2" customFormat="1" ht="18.75" x14ac:dyDescent="0.3">
      <c r="A20" s="20" t="s">
        <v>34</v>
      </c>
      <c r="B20" s="34" t="s">
        <v>35</v>
      </c>
      <c r="C20" s="20">
        <f t="shared" si="0"/>
        <v>8</v>
      </c>
      <c r="D20" s="21">
        <f t="shared" si="1"/>
        <v>9</v>
      </c>
      <c r="E20" s="22">
        <f t="shared" si="2"/>
        <v>1</v>
      </c>
      <c r="F20" s="20">
        <v>1</v>
      </c>
      <c r="G20" s="23">
        <v>0</v>
      </c>
      <c r="H20" s="22">
        <f t="shared" si="3"/>
        <v>-1</v>
      </c>
      <c r="I20" s="20">
        <v>2</v>
      </c>
      <c r="J20" s="23">
        <v>5</v>
      </c>
      <c r="K20" s="22">
        <f t="shared" si="4"/>
        <v>3</v>
      </c>
      <c r="L20" s="20">
        <v>5</v>
      </c>
      <c r="M20" s="23">
        <v>4</v>
      </c>
      <c r="N20" s="22">
        <f t="shared" si="5"/>
        <v>-1</v>
      </c>
    </row>
    <row r="21" spans="1:27" s="2" customFormat="1" ht="18.75" x14ac:dyDescent="0.3">
      <c r="A21" s="16" t="s">
        <v>36</v>
      </c>
      <c r="B21" s="35" t="s">
        <v>37</v>
      </c>
      <c r="C21" s="16">
        <f t="shared" si="0"/>
        <v>6</v>
      </c>
      <c r="D21" s="17">
        <f t="shared" si="1"/>
        <v>6</v>
      </c>
      <c r="E21" s="18">
        <f t="shared" si="2"/>
        <v>0</v>
      </c>
      <c r="F21" s="16">
        <v>0</v>
      </c>
      <c r="G21" s="19">
        <v>0</v>
      </c>
      <c r="H21" s="18">
        <f t="shared" si="3"/>
        <v>0</v>
      </c>
      <c r="I21" s="16">
        <v>3</v>
      </c>
      <c r="J21" s="19">
        <v>1</v>
      </c>
      <c r="K21" s="18">
        <f t="shared" si="4"/>
        <v>-2</v>
      </c>
      <c r="L21" s="16">
        <v>3</v>
      </c>
      <c r="M21" s="19">
        <v>5</v>
      </c>
      <c r="N21" s="18">
        <f t="shared" si="5"/>
        <v>2</v>
      </c>
    </row>
    <row r="22" spans="1:27" s="2" customFormat="1" ht="18.75" x14ac:dyDescent="0.3">
      <c r="A22" s="16" t="s">
        <v>38</v>
      </c>
      <c r="B22" s="35" t="s">
        <v>39</v>
      </c>
      <c r="C22" s="16">
        <f t="shared" si="0"/>
        <v>5</v>
      </c>
      <c r="D22" s="17">
        <f t="shared" si="1"/>
        <v>3</v>
      </c>
      <c r="E22" s="18">
        <f t="shared" si="2"/>
        <v>-2</v>
      </c>
      <c r="F22" s="16">
        <v>1</v>
      </c>
      <c r="G22" s="19">
        <v>0</v>
      </c>
      <c r="H22" s="18">
        <f t="shared" si="3"/>
        <v>-1</v>
      </c>
      <c r="I22" s="16">
        <v>1</v>
      </c>
      <c r="J22" s="19">
        <v>2</v>
      </c>
      <c r="K22" s="18">
        <f t="shared" si="4"/>
        <v>1</v>
      </c>
      <c r="L22" s="16">
        <v>3</v>
      </c>
      <c r="M22" s="19">
        <v>1</v>
      </c>
      <c r="N22" s="18">
        <f t="shared" si="5"/>
        <v>-2</v>
      </c>
    </row>
    <row r="23" spans="1:27" s="2" customFormat="1" ht="18.75" customHeight="1" x14ac:dyDescent="0.3">
      <c r="A23" s="16" t="s">
        <v>40</v>
      </c>
      <c r="B23" s="35" t="s">
        <v>41</v>
      </c>
      <c r="C23" s="16">
        <f t="shared" si="0"/>
        <v>42</v>
      </c>
      <c r="D23" s="17">
        <f t="shared" si="1"/>
        <v>37</v>
      </c>
      <c r="E23" s="18">
        <f t="shared" si="2"/>
        <v>-5</v>
      </c>
      <c r="F23" s="16">
        <v>2</v>
      </c>
      <c r="G23" s="19">
        <v>2</v>
      </c>
      <c r="H23" s="18">
        <f t="shared" si="3"/>
        <v>0</v>
      </c>
      <c r="I23" s="16">
        <v>15</v>
      </c>
      <c r="J23" s="19">
        <v>17</v>
      </c>
      <c r="K23" s="18">
        <f t="shared" si="4"/>
        <v>2</v>
      </c>
      <c r="L23" s="16">
        <v>25</v>
      </c>
      <c r="M23" s="19">
        <v>18</v>
      </c>
      <c r="N23" s="18">
        <f t="shared" si="5"/>
        <v>-7</v>
      </c>
    </row>
    <row r="24" spans="1:27" s="5" customFormat="1" ht="16.5" customHeight="1" x14ac:dyDescent="0.3">
      <c r="A24" s="46" t="s">
        <v>43</v>
      </c>
      <c r="B24" s="47"/>
      <c r="C24" s="20">
        <f>SUM(C6:C23)</f>
        <v>116</v>
      </c>
      <c r="D24" s="21">
        <f>SUM(D6:D23)</f>
        <v>146</v>
      </c>
      <c r="E24" s="22">
        <f t="shared" si="2"/>
        <v>30</v>
      </c>
      <c r="F24" s="20">
        <f>SUM(F6:F23)</f>
        <v>10</v>
      </c>
      <c r="G24" s="21">
        <f>SUM(G6:G23)</f>
        <v>6</v>
      </c>
      <c r="H24" s="22">
        <f t="shared" ref="H24" si="6">G24-F24</f>
        <v>-4</v>
      </c>
      <c r="I24" s="20">
        <f>SUM(I6:I23)</f>
        <v>39</v>
      </c>
      <c r="J24" s="21">
        <f>SUM(J6:J23)</f>
        <v>55</v>
      </c>
      <c r="K24" s="24">
        <f t="shared" ref="K24" si="7">J24-I24</f>
        <v>16</v>
      </c>
      <c r="L24" s="20">
        <f>SUM(L6:L23)</f>
        <v>67</v>
      </c>
      <c r="M24" s="21">
        <f>SUM(M6:M23)</f>
        <v>85</v>
      </c>
      <c r="N24" s="24">
        <f t="shared" si="5"/>
        <v>18</v>
      </c>
    </row>
    <row r="25" spans="1:27" ht="14.25" customHeight="1" x14ac:dyDescent="0.3">
      <c r="A25" s="25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</row>
    <row r="26" spans="1:27" s="3" customFormat="1" ht="18.75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  <c r="O2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/>
    </row>
    <row r="27" spans="1:27" s="6" customFormat="1" ht="15" customHeight="1" x14ac:dyDescent="0.3">
      <c r="A27" s="36" t="s">
        <v>0</v>
      </c>
      <c r="B27" s="41" t="s">
        <v>53</v>
      </c>
      <c r="C27" s="37" t="s">
        <v>2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s="6" customFormat="1" ht="17.25" customHeight="1" x14ac:dyDescent="0.3">
      <c r="A28" s="36"/>
      <c r="B28" s="42"/>
      <c r="C28" s="36" t="s">
        <v>3</v>
      </c>
      <c r="D28" s="36"/>
      <c r="E28" s="36"/>
      <c r="F28" s="36" t="s">
        <v>4</v>
      </c>
      <c r="G28" s="36"/>
      <c r="H28" s="36"/>
      <c r="I28" s="36" t="s">
        <v>5</v>
      </c>
      <c r="J28" s="36"/>
      <c r="K28" s="36"/>
      <c r="L28" s="36" t="s">
        <v>55</v>
      </c>
      <c r="M28" s="36"/>
      <c r="N28" s="36"/>
      <c r="O28" s="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2"/>
    </row>
    <row r="29" spans="1:27" s="3" customFormat="1" ht="26.25" customHeight="1" x14ac:dyDescent="0.3">
      <c r="A29" s="36"/>
      <c r="B29" s="43"/>
      <c r="C29" s="10" t="s">
        <v>44</v>
      </c>
      <c r="D29" s="11" t="s">
        <v>45</v>
      </c>
      <c r="E29" s="12" t="s">
        <v>42</v>
      </c>
      <c r="F29" s="10" t="s">
        <v>44</v>
      </c>
      <c r="G29" s="11" t="s">
        <v>45</v>
      </c>
      <c r="H29" s="12" t="s">
        <v>42</v>
      </c>
      <c r="I29" s="10" t="s">
        <v>44</v>
      </c>
      <c r="J29" s="11" t="s">
        <v>45</v>
      </c>
      <c r="K29" s="13" t="s">
        <v>42</v>
      </c>
      <c r="L29" s="10" t="s">
        <v>44</v>
      </c>
      <c r="M29" s="11" t="s">
        <v>45</v>
      </c>
      <c r="N29" s="13" t="s">
        <v>42</v>
      </c>
      <c r="O29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/>
    </row>
    <row r="30" spans="1:27" s="3" customFormat="1" ht="20.25" customHeight="1" x14ac:dyDescent="0.3">
      <c r="A30" s="14" t="s">
        <v>6</v>
      </c>
      <c r="B30" s="15" t="s">
        <v>46</v>
      </c>
      <c r="C30" s="16">
        <f t="shared" ref="C30:D36" si="8">SUM(F30, I30,L30)</f>
        <v>175</v>
      </c>
      <c r="D30" s="17">
        <f t="shared" si="8"/>
        <v>224</v>
      </c>
      <c r="E30" s="18">
        <f>D30-C30</f>
        <v>49</v>
      </c>
      <c r="F30" s="16">
        <v>9</v>
      </c>
      <c r="G30" s="19">
        <v>10</v>
      </c>
      <c r="H30" s="18">
        <f>G30-F30</f>
        <v>1</v>
      </c>
      <c r="I30" s="16">
        <v>65</v>
      </c>
      <c r="J30" s="19">
        <v>78</v>
      </c>
      <c r="K30" s="18">
        <f>J30-I30</f>
        <v>13</v>
      </c>
      <c r="L30" s="16">
        <v>101</v>
      </c>
      <c r="M30" s="19">
        <v>136</v>
      </c>
      <c r="N30" s="18">
        <f>M30-L30</f>
        <v>35</v>
      </c>
      <c r="O30" s="8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/>
    </row>
    <row r="31" spans="1:27" s="3" customFormat="1" ht="20.25" customHeight="1" x14ac:dyDescent="0.3">
      <c r="A31" s="14" t="s">
        <v>8</v>
      </c>
      <c r="B31" s="15" t="s">
        <v>47</v>
      </c>
      <c r="C31" s="16">
        <f t="shared" si="8"/>
        <v>131</v>
      </c>
      <c r="D31" s="17">
        <f t="shared" si="8"/>
        <v>123</v>
      </c>
      <c r="E31" s="18">
        <f>D31-C31</f>
        <v>-8</v>
      </c>
      <c r="F31" s="16">
        <v>12</v>
      </c>
      <c r="G31" s="19">
        <v>5</v>
      </c>
      <c r="H31" s="18">
        <f>G31-F31</f>
        <v>-7</v>
      </c>
      <c r="I31" s="16">
        <v>47</v>
      </c>
      <c r="J31" s="19">
        <v>43</v>
      </c>
      <c r="K31" s="18">
        <f>J31-I31</f>
        <v>-4</v>
      </c>
      <c r="L31" s="16">
        <v>72</v>
      </c>
      <c r="M31" s="19">
        <v>75</v>
      </c>
      <c r="N31" s="18">
        <f>M31-L31</f>
        <v>3</v>
      </c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5"/>
    </row>
    <row r="32" spans="1:27" s="3" customFormat="1" ht="20.25" customHeight="1" x14ac:dyDescent="0.3">
      <c r="A32" s="14" t="s">
        <v>10</v>
      </c>
      <c r="B32" s="15" t="s">
        <v>48</v>
      </c>
      <c r="C32" s="16">
        <f t="shared" si="8"/>
        <v>135</v>
      </c>
      <c r="D32" s="17">
        <f t="shared" si="8"/>
        <v>174</v>
      </c>
      <c r="E32" s="18">
        <f>D32-C32</f>
        <v>39</v>
      </c>
      <c r="F32" s="16">
        <v>9</v>
      </c>
      <c r="G32" s="19">
        <v>6</v>
      </c>
      <c r="H32" s="18">
        <f>G32-F32</f>
        <v>-3</v>
      </c>
      <c r="I32" s="16">
        <v>48</v>
      </c>
      <c r="J32" s="19">
        <v>60</v>
      </c>
      <c r="K32" s="18">
        <f>J32-I32</f>
        <v>12</v>
      </c>
      <c r="L32" s="16">
        <v>78</v>
      </c>
      <c r="M32" s="19">
        <v>108</v>
      </c>
      <c r="N32" s="18">
        <f>M32-L32</f>
        <v>30</v>
      </c>
      <c r="O32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2"/>
    </row>
    <row r="33" spans="1:27" s="6" customFormat="1" ht="20.25" customHeight="1" x14ac:dyDescent="0.3">
      <c r="A33" s="30" t="s">
        <v>12</v>
      </c>
      <c r="B33" s="31" t="s">
        <v>49</v>
      </c>
      <c r="C33" s="17">
        <f t="shared" si="8"/>
        <v>116</v>
      </c>
      <c r="D33" s="17">
        <f t="shared" si="8"/>
        <v>146</v>
      </c>
      <c r="E33" s="32">
        <f t="shared" ref="E33:E37" si="9">D33-C33</f>
        <v>30</v>
      </c>
      <c r="F33" s="17">
        <v>10</v>
      </c>
      <c r="G33" s="17">
        <v>6</v>
      </c>
      <c r="H33" s="32">
        <f t="shared" ref="H33:H35" si="10">G33-F33</f>
        <v>-4</v>
      </c>
      <c r="I33" s="17">
        <v>39</v>
      </c>
      <c r="J33" s="17">
        <v>55</v>
      </c>
      <c r="K33" s="32">
        <f t="shared" ref="K33:K36" si="11">J33-I33</f>
        <v>16</v>
      </c>
      <c r="L33" s="17">
        <v>67</v>
      </c>
      <c r="M33" s="17">
        <v>85</v>
      </c>
      <c r="N33" s="32">
        <f t="shared" ref="N33:N36" si="12">M33-L33</f>
        <v>18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/>
    </row>
    <row r="34" spans="1:27" s="6" customFormat="1" ht="20.25" customHeight="1" x14ac:dyDescent="0.3">
      <c r="A34" s="14" t="s">
        <v>14</v>
      </c>
      <c r="B34" s="15" t="s">
        <v>50</v>
      </c>
      <c r="C34" s="16">
        <f t="shared" si="8"/>
        <v>202</v>
      </c>
      <c r="D34" s="17">
        <f t="shared" si="8"/>
        <v>252</v>
      </c>
      <c r="E34" s="18">
        <f t="shared" si="9"/>
        <v>50</v>
      </c>
      <c r="F34" s="16">
        <v>9</v>
      </c>
      <c r="G34" s="19">
        <v>14</v>
      </c>
      <c r="H34" s="18">
        <f t="shared" si="10"/>
        <v>5</v>
      </c>
      <c r="I34" s="16">
        <v>92</v>
      </c>
      <c r="J34" s="19">
        <v>74</v>
      </c>
      <c r="K34" s="18">
        <f t="shared" si="11"/>
        <v>-18</v>
      </c>
      <c r="L34" s="16">
        <v>101</v>
      </c>
      <c r="M34" s="19">
        <v>164</v>
      </c>
      <c r="N34" s="18">
        <f t="shared" si="12"/>
        <v>63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/>
    </row>
    <row r="35" spans="1:27" s="3" customFormat="1" ht="20.25" customHeight="1" x14ac:dyDescent="0.3">
      <c r="A35" s="14" t="s">
        <v>16</v>
      </c>
      <c r="B35" s="15" t="s">
        <v>51</v>
      </c>
      <c r="C35" s="16">
        <f t="shared" si="8"/>
        <v>215</v>
      </c>
      <c r="D35" s="17">
        <f t="shared" si="8"/>
        <v>295</v>
      </c>
      <c r="E35" s="18">
        <f t="shared" si="9"/>
        <v>80</v>
      </c>
      <c r="F35" s="16">
        <v>22</v>
      </c>
      <c r="G35" s="19">
        <v>20</v>
      </c>
      <c r="H35" s="18">
        <f t="shared" si="10"/>
        <v>-2</v>
      </c>
      <c r="I35" s="16">
        <v>89</v>
      </c>
      <c r="J35" s="19">
        <v>120</v>
      </c>
      <c r="K35" s="18">
        <f t="shared" si="11"/>
        <v>31</v>
      </c>
      <c r="L35" s="16">
        <v>104</v>
      </c>
      <c r="M35" s="19">
        <v>155</v>
      </c>
      <c r="N35" s="18">
        <f t="shared" si="12"/>
        <v>51</v>
      </c>
      <c r="O35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5"/>
    </row>
    <row r="36" spans="1:27" s="3" customFormat="1" ht="20.25" customHeight="1" x14ac:dyDescent="0.3">
      <c r="A36" s="14" t="s">
        <v>18</v>
      </c>
      <c r="B36" s="15" t="s">
        <v>52</v>
      </c>
      <c r="C36" s="16">
        <f t="shared" si="8"/>
        <v>164</v>
      </c>
      <c r="D36" s="17">
        <f t="shared" si="8"/>
        <v>154</v>
      </c>
      <c r="E36" s="18">
        <f t="shared" si="9"/>
        <v>-10</v>
      </c>
      <c r="F36" s="16">
        <v>10</v>
      </c>
      <c r="G36" s="19">
        <v>10</v>
      </c>
      <c r="H36" s="18">
        <v>0</v>
      </c>
      <c r="I36" s="16">
        <v>56</v>
      </c>
      <c r="J36" s="19">
        <v>47</v>
      </c>
      <c r="K36" s="18">
        <f t="shared" si="11"/>
        <v>-9</v>
      </c>
      <c r="L36" s="16">
        <v>98</v>
      </c>
      <c r="M36" s="19">
        <v>97</v>
      </c>
      <c r="N36" s="18">
        <f t="shared" si="12"/>
        <v>-1</v>
      </c>
      <c r="O36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s="3" customFormat="1" ht="20.25" customHeight="1" x14ac:dyDescent="0.3">
      <c r="A37" s="44" t="s">
        <v>54</v>
      </c>
      <c r="B37" s="45"/>
      <c r="C37" s="20">
        <f>SUM(C27:C36)</f>
        <v>1138</v>
      </c>
      <c r="D37" s="21">
        <f>SUM(D30:D36)</f>
        <v>1368</v>
      </c>
      <c r="E37" s="22">
        <f t="shared" si="9"/>
        <v>230</v>
      </c>
      <c r="F37" s="20">
        <f>SUM(F30:F36)</f>
        <v>81</v>
      </c>
      <c r="G37" s="21">
        <f>SUM(G30:G36)</f>
        <v>71</v>
      </c>
      <c r="H37" s="22">
        <f>G37-F37</f>
        <v>-10</v>
      </c>
      <c r="I37" s="20">
        <f>SUM(I30:I36)</f>
        <v>436</v>
      </c>
      <c r="J37" s="21">
        <f>SUM(J30:J36)</f>
        <v>477</v>
      </c>
      <c r="K37" s="24">
        <f>J37-I37</f>
        <v>41</v>
      </c>
      <c r="L37" s="20">
        <f>SUM(L30:L36)</f>
        <v>621</v>
      </c>
      <c r="M37" s="21">
        <f>SUM(M30:M36)</f>
        <v>820</v>
      </c>
      <c r="N37" s="24">
        <f>M37-L37</f>
        <v>199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/>
    </row>
    <row r="38" spans="1:27" s="3" customFormat="1" ht="20.25" customHeight="1" x14ac:dyDescent="0.3">
      <c r="N38"/>
      <c r="O38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/>
    </row>
    <row r="39" spans="1:27" s="4" customFormat="1" ht="17.25" customHeight="1" x14ac:dyDescent="0.3"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">
      <c r="A40"/>
      <c r="E4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3" spans="1:27" x14ac:dyDescent="0.3"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75" ht="17.25" customHeight="1" x14ac:dyDescent="0.3"/>
    <row r="117" spans="13:25" x14ac:dyDescent="0.3">
      <c r="M117" s="2"/>
      <c r="S117" s="2"/>
      <c r="Y117" s="2"/>
    </row>
    <row r="118" spans="13:25" x14ac:dyDescent="0.3">
      <c r="M118" s="2"/>
      <c r="S118" s="2"/>
      <c r="Y118" s="2"/>
    </row>
    <row r="119" spans="13:25" x14ac:dyDescent="0.3">
      <c r="M119" s="2"/>
      <c r="S119" s="2"/>
      <c r="Y119" s="2"/>
    </row>
    <row r="120" spans="13:25" x14ac:dyDescent="0.3">
      <c r="M120" s="2"/>
      <c r="S120" s="2"/>
      <c r="Y120" s="2"/>
    </row>
    <row r="121" spans="13:25" x14ac:dyDescent="0.3">
      <c r="M121" s="2"/>
      <c r="S121" s="2"/>
      <c r="Y121" s="2"/>
    </row>
    <row r="122" spans="13:25" x14ac:dyDescent="0.3">
      <c r="M122" s="2"/>
      <c r="S122" s="2"/>
      <c r="Y122" s="2"/>
    </row>
    <row r="123" spans="13:25" x14ac:dyDescent="0.3">
      <c r="M123" s="2"/>
      <c r="S123" s="2"/>
      <c r="Y123" s="2"/>
    </row>
    <row r="124" spans="13:25" x14ac:dyDescent="0.3">
      <c r="M124" s="2"/>
      <c r="S124" s="2"/>
      <c r="Y124" s="2"/>
    </row>
    <row r="125" spans="13:25" x14ac:dyDescent="0.3">
      <c r="M125" s="2"/>
      <c r="S125" s="2"/>
      <c r="Y125" s="2"/>
    </row>
    <row r="126" spans="13:25" x14ac:dyDescent="0.3">
      <c r="M126" s="2"/>
      <c r="S126" s="2"/>
      <c r="Y126" s="2"/>
    </row>
    <row r="127" spans="13:25" x14ac:dyDescent="0.3">
      <c r="M127" s="2"/>
      <c r="S127" s="2"/>
      <c r="Y127" s="2"/>
    </row>
    <row r="128" spans="13:25" x14ac:dyDescent="0.3">
      <c r="M128" s="2"/>
      <c r="S128" s="2"/>
      <c r="Y128" s="2"/>
    </row>
    <row r="129" spans="13:25" x14ac:dyDescent="0.3">
      <c r="M129" s="2"/>
      <c r="S129" s="2"/>
      <c r="Y129" s="2"/>
    </row>
    <row r="130" spans="13:25" x14ac:dyDescent="0.3">
      <c r="M130" s="2"/>
      <c r="S130" s="2"/>
      <c r="Y130" s="2"/>
    </row>
    <row r="131" spans="13:25" x14ac:dyDescent="0.3">
      <c r="M131" s="2"/>
      <c r="S131" s="2"/>
      <c r="Y131" s="2"/>
    </row>
    <row r="132" spans="13:25" x14ac:dyDescent="0.3">
      <c r="M132" s="2"/>
      <c r="S132" s="2"/>
      <c r="Y132" s="2"/>
    </row>
    <row r="133" spans="13:25" x14ac:dyDescent="0.3">
      <c r="M133" s="2"/>
      <c r="S133" s="2"/>
      <c r="Y133" s="2"/>
    </row>
    <row r="134" spans="13:25" x14ac:dyDescent="0.3">
      <c r="M134" s="2"/>
      <c r="S134" s="2"/>
      <c r="Y134" s="2"/>
    </row>
    <row r="135" spans="13:25" x14ac:dyDescent="0.3">
      <c r="M135" s="2"/>
      <c r="S135" s="2"/>
      <c r="Y135" s="2"/>
    </row>
    <row r="136" spans="13:25" x14ac:dyDescent="0.3">
      <c r="M136" s="2"/>
      <c r="S136" s="2"/>
      <c r="Y136" s="2"/>
    </row>
    <row r="137" spans="13:25" x14ac:dyDescent="0.3">
      <c r="M137" s="2"/>
      <c r="S137" s="2"/>
      <c r="Y137" s="2"/>
    </row>
    <row r="138" spans="13:25" x14ac:dyDescent="0.3">
      <c r="M138" s="2"/>
      <c r="S138" s="2"/>
      <c r="Y138" s="2"/>
    </row>
    <row r="139" spans="13:25" x14ac:dyDescent="0.3">
      <c r="M139" s="2"/>
      <c r="S139" s="2"/>
      <c r="Y139" s="2"/>
    </row>
  </sheetData>
  <mergeCells count="17">
    <mergeCell ref="A37:B37"/>
    <mergeCell ref="C28:E28"/>
    <mergeCell ref="A3:A5"/>
    <mergeCell ref="B3:B5"/>
    <mergeCell ref="C4:E4"/>
    <mergeCell ref="A24:B24"/>
    <mergeCell ref="L4:N4"/>
    <mergeCell ref="L28:N28"/>
    <mergeCell ref="C27:N27"/>
    <mergeCell ref="C3:N3"/>
    <mergeCell ref="A1:N1"/>
    <mergeCell ref="A27:A29"/>
    <mergeCell ref="B27:B29"/>
    <mergeCell ref="F28:H28"/>
    <mergeCell ref="I28:K28"/>
    <mergeCell ref="F4:H4"/>
    <mergeCell ref="I4:K4"/>
  </mergeCells>
  <pageMargins left="0.9055118110236221" right="0" top="0.19685039370078741" bottom="0.15748031496062992" header="0.11811023622047245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A.Furs</dc:creator>
  <cp:lastModifiedBy>u207_03</cp:lastModifiedBy>
  <cp:lastPrinted>2026-08-12T07:51:15Z</cp:lastPrinted>
  <dcterms:created xsi:type="dcterms:W3CDTF">2014-02-21T08:57:59Z</dcterms:created>
  <dcterms:modified xsi:type="dcterms:W3CDTF">2026-09-07T06:23:33Z</dcterms:modified>
</cp:coreProperties>
</file>